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son\Dropbox\Public\CS_data\H27年度\H27EX3Q_Ver.1.01\実技試験練習問題\実技_解答例データ\Excel2010_2007用\"/>
    </mc:Choice>
  </mc:AlternateContent>
  <xr:revisionPtr revIDLastSave="0" documentId="13_ncr:1_{C446BAC4-5D12-4428-A9CA-22E2FBC887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15" i="1"/>
  <c r="G15" i="1"/>
  <c r="E15" i="1"/>
  <c r="H9" i="1"/>
  <c r="K9" i="1" s="1"/>
  <c r="L9" i="1" s="1"/>
  <c r="D6" i="1"/>
  <c r="H10" i="1"/>
  <c r="J9" i="1" s="1"/>
  <c r="H11" i="1"/>
  <c r="K11" i="1" s="1"/>
  <c r="L11" i="1" s="1"/>
  <c r="H12" i="1"/>
  <c r="K12" i="1" s="1"/>
  <c r="L12" i="1" s="1"/>
  <c r="H13" i="1"/>
  <c r="K13" i="1" s="1"/>
  <c r="L13" i="1" s="1"/>
  <c r="H14" i="1"/>
  <c r="K14" i="1" s="1"/>
  <c r="L14" i="1" s="1"/>
  <c r="E16" i="1"/>
  <c r="F16" i="1"/>
  <c r="G16" i="1"/>
  <c r="I10" i="1"/>
  <c r="I11" i="1"/>
  <c r="I12" i="1"/>
  <c r="I13" i="1"/>
  <c r="I14" i="1"/>
  <c r="K6" i="1"/>
  <c r="J14" i="1" l="1"/>
  <c r="J10" i="1"/>
  <c r="J13" i="1"/>
  <c r="J12" i="1"/>
  <c r="J11" i="1"/>
  <c r="H15" i="1"/>
  <c r="K10" i="1"/>
  <c r="L10" i="1" s="1"/>
</calcChain>
</file>

<file path=xl/sharedStrings.xml><?xml version="1.0" encoding="utf-8"?>
<sst xmlns="http://schemas.openxmlformats.org/spreadsheetml/2006/main" count="30" uniqueCount="30">
  <si>
    <t>現在</t>
    <rPh sb="0" eb="2">
      <t>ゲンザイ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</si>
  <si>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</si>
  <si>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</si>
  <si>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受注</t>
    <rPh sb="0" eb="2">
      <t>ジュチュウ</t>
    </rPh>
    <phoneticPr fontId="2"/>
  </si>
  <si>
    <t>順位</t>
    <rPh sb="0" eb="2">
      <t>ジュンイ</t>
    </rPh>
    <phoneticPr fontId="2"/>
  </si>
  <si>
    <t>達成率</t>
    <rPh sb="0" eb="3">
      <t>タッセイリツ</t>
    </rPh>
    <phoneticPr fontId="2"/>
  </si>
  <si>
    <t>評価</t>
    <rPh sb="0" eb="2">
      <t>ヒョウカ</t>
    </rPh>
    <phoneticPr fontId="2"/>
  </si>
  <si>
    <t>9月</t>
    <rPh sb="1" eb="2">
      <t>ガツ</t>
    </rPh>
    <phoneticPr fontId="2"/>
  </si>
  <si>
    <t>10月</t>
  </si>
  <si>
    <t>11月</t>
  </si>
  <si>
    <t>件</t>
    <rPh sb="0" eb="1">
      <t>ケン</t>
    </rPh>
    <phoneticPr fontId="2"/>
  </si>
  <si>
    <t>とうほくはなこ</t>
    <phoneticPr fontId="2"/>
  </si>
  <si>
    <t>平均</t>
    <rPh sb="0" eb="2">
      <t>ヘイキン</t>
    </rPh>
    <phoneticPr fontId="2"/>
  </si>
  <si>
    <t>産直新米</t>
    <rPh sb="0" eb="1">
      <t>サン</t>
    </rPh>
    <rPh sb="2" eb="4">
      <t>シンマイ</t>
    </rPh>
    <phoneticPr fontId="1"/>
  </si>
  <si>
    <t>栗大福</t>
    <rPh sb="0" eb="1">
      <t>クリ</t>
    </rPh>
    <rPh sb="1" eb="3">
      <t>ダイフク</t>
    </rPh>
    <phoneticPr fontId="1"/>
  </si>
  <si>
    <t>蟹の身</t>
    <rPh sb="0" eb="1">
      <t>カニ</t>
    </rPh>
    <rPh sb="2" eb="3">
      <t>ミ</t>
    </rPh>
    <phoneticPr fontId="1"/>
  </si>
  <si>
    <t>幻ポテト</t>
    <rPh sb="0" eb="1">
      <t>マボロシ</t>
    </rPh>
    <phoneticPr fontId="1"/>
  </si>
  <si>
    <t>鯖切り身</t>
    <rPh sb="0" eb="1">
      <t>サバ</t>
    </rPh>
    <rPh sb="1" eb="2">
      <t>キ</t>
    </rPh>
    <rPh sb="3" eb="4">
      <t>ミ</t>
    </rPh>
    <phoneticPr fontId="1"/>
  </si>
  <si>
    <t>地ビール</t>
    <rPh sb="0" eb="1">
      <t>ジ</t>
    </rPh>
    <phoneticPr fontId="1"/>
  </si>
  <si>
    <t>見込数</t>
    <rPh sb="0" eb="2">
      <t>ミコ</t>
    </rPh>
    <rPh sb="2" eb="3">
      <t>スウ</t>
    </rPh>
    <phoneticPr fontId="2"/>
  </si>
  <si>
    <t>受注数(件)</t>
    <rPh sb="0" eb="3">
      <t>ジュチュウスウ</t>
    </rPh>
    <rPh sb="4" eb="5">
      <t>ケン</t>
    </rPh>
    <phoneticPr fontId="2"/>
  </si>
  <si>
    <t>商品名</t>
    <rPh sb="0" eb="2">
      <t>ショウヒン</t>
    </rPh>
    <rPh sb="2" eb="3">
      <t>メイ</t>
    </rPh>
    <phoneticPr fontId="2"/>
  </si>
  <si>
    <t>最大値</t>
    <rPh sb="0" eb="3">
      <t>サイダイチチ</t>
    </rPh>
    <phoneticPr fontId="2"/>
  </si>
  <si>
    <t>(円)</t>
    <rPh sb="1" eb="2">
      <t>エン</t>
    </rPh>
    <phoneticPr fontId="2"/>
  </si>
  <si>
    <t>(件)</t>
    <rPh sb="1" eb="2">
      <t>ケン</t>
    </rPh>
    <phoneticPr fontId="2"/>
  </si>
  <si>
    <t>合計(件)</t>
    <rPh sb="0" eb="2">
      <t>ゴウケイ</t>
    </rPh>
    <phoneticPr fontId="2"/>
  </si>
  <si>
    <t>受注数</t>
    <phoneticPr fontId="2"/>
  </si>
  <si>
    <t>合計(件)</t>
    <phoneticPr fontId="2"/>
  </si>
  <si>
    <t>０００－０００１</t>
    <phoneticPr fontId="2"/>
  </si>
  <si>
    <t>秋の味覚キャンペーン受注数一覧</t>
    <rPh sb="0" eb="1">
      <t>アキ</t>
    </rPh>
    <rPh sb="2" eb="4">
      <t>ミカク</t>
    </rPh>
    <rPh sb="10" eb="13">
      <t>ジュチュウスウ</t>
    </rPh>
    <rPh sb="13" eb="1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</si>
</sst>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e\.m\.d;@"/>
    <numFmt numFmtId="177" formatCode="0.0_ "/>
    <numFmt numFmtId="178" formatCode="0.0%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 applyFont="1">
      <alignment vertical="center"/>
    </xf>
    <xf numFmtId="0" fontId="0" fillId="0" borderId="2" xfId="0" applyFont="1" applyBorder="1">
      <alignment vertical="center"/>
    </xf>
    <xf numFmtId="0" fontId="0" fillId="0" borderId="0" xfId="0" applyNumberFormat="1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justifyLastLine="1"/>
    </xf>
    <xf numFmtId="6" fontId="0" fillId="0" borderId="0" xfId="2" applyFont="1" applyBorder="1">
      <alignment vertical="center"/>
    </xf>
    <xf numFmtId="177" fontId="0" fillId="0" borderId="0" xfId="0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justifyLastLine="1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7" xfId="0" applyFont="1" applyBorder="1">
      <alignment vertical="center"/>
    </xf>
    <xf numFmtId="178" fontId="0" fillId="0" borderId="9" xfId="1" quotePrefix="1" applyNumberFormat="1" applyFont="1" applyBorder="1">
      <alignment vertical="center"/>
    </xf>
    <xf numFmtId="0" fontId="0" fillId="0" borderId="28" xfId="0" applyBorder="1" applyAlignment="1">
      <alignment horizontal="distributed" vertical="center" justifyLastLine="1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178" fontId="0" fillId="0" borderId="31" xfId="1" applyNumberFormat="1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justifyLastLine="1"/>
    </xf>
    <xf numFmtId="0" fontId="0" fillId="0" borderId="24" xfId="0" applyFont="1" applyBorder="1" applyAlignment="1">
      <alignment horizontal="distributed" vertical="center" justifyLastLine="1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>
      <alignment vertical="center"/>
    </xf>
    <xf numFmtId="178" fontId="0" fillId="0" borderId="38" xfId="1" applyNumberFormat="1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177" fontId="0" fillId="0" borderId="15" xfId="0" applyNumberFormat="1" applyFont="1" applyBorder="1">
      <alignment vertical="center"/>
    </xf>
    <xf numFmtId="177" fontId="0" fillId="0" borderId="28" xfId="0" applyNumberFormat="1" applyFont="1" applyBorder="1">
      <alignment vertical="center"/>
    </xf>
    <xf numFmtId="177" fontId="0" fillId="0" borderId="24" xfId="0" applyNumberFormat="1" applyFont="1" applyBorder="1">
      <alignment vertical="center"/>
    </xf>
    <xf numFmtId="6" fontId="0" fillId="0" borderId="26" xfId="2" applyFont="1" applyBorder="1">
      <alignment vertical="center"/>
    </xf>
    <xf numFmtId="6" fontId="0" fillId="0" borderId="29" xfId="2" applyFont="1" applyBorder="1">
      <alignment vertical="center"/>
    </xf>
    <xf numFmtId="6" fontId="0" fillId="0" borderId="34" xfId="2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L10" sqref="L10"/>
    </sheetView>
  </sheetViews>
  <sheetFormatPr defaultRowHeight="13.5" x14ac:dyDescent="0.15"/>
  <cols>
    <col min="1" max="1" width="9" style="1"/>
    <col min="2" max="2" width="12.625" style="1" customWidth="1"/>
    <col min="3" max="3" width="9" style="1"/>
    <col min="4" max="4" width="9" style="1" customWidth="1"/>
    <col min="5" max="7" width="7.625" style="1" customWidth="1"/>
    <col min="8" max="8" width="9" style="1"/>
    <col min="9" max="9" width="9" style="1" customWidth="1"/>
    <col min="10" max="10" width="9" style="1"/>
    <col min="11" max="11" width="9.625" style="1" customWidth="1"/>
    <col min="12" max="16384" width="9" style="1"/>
  </cols>
  <sheetData>
    <row r="1" spans="1:12" x14ac:dyDescent="0.15">
      <c r="A1" t="s">
        <v>28</v>
      </c>
    </row>
    <row r="2" spans="1:12" x14ac:dyDescent="0.15">
      <c r="A2" t="s">
        <v>11</v>
      </c>
    </row>
    <row r="4" spans="1:12" x14ac:dyDescent="0.15">
      <c r="B4" t="s">
        <v>29</v>
      </c>
    </row>
    <row r="6" spans="1:12" ht="14.25" thickBot="1" x14ac:dyDescent="0.2">
      <c r="C6" s="7" t="s">
        <v>21</v>
      </c>
      <c r="D6" s="1">
        <f>COUNTA(B9:B14)</f>
        <v>6</v>
      </c>
      <c r="E6" t="s">
        <v>10</v>
      </c>
      <c r="K6" s="4">
        <f ca="1">TODAY()</f>
        <v>44209</v>
      </c>
      <c r="L6" s="1" t="s">
        <v>0</v>
      </c>
    </row>
    <row r="7" spans="1:12" x14ac:dyDescent="0.15">
      <c r="B7" s="60" t="s">
        <v>1</v>
      </c>
      <c r="C7" s="10" t="s">
        <v>2</v>
      </c>
      <c r="D7" s="8" t="s">
        <v>3</v>
      </c>
      <c r="E7" s="64" t="s">
        <v>20</v>
      </c>
      <c r="F7" s="65"/>
      <c r="G7" s="66"/>
      <c r="H7" s="27" t="s">
        <v>26</v>
      </c>
      <c r="I7" s="24" t="s">
        <v>12</v>
      </c>
      <c r="J7" s="62" t="s">
        <v>4</v>
      </c>
      <c r="K7" s="56" t="s">
        <v>5</v>
      </c>
      <c r="L7" s="58" t="s">
        <v>6</v>
      </c>
    </row>
    <row r="8" spans="1:12" ht="14.25" thickBot="1" x14ac:dyDescent="0.2">
      <c r="B8" s="61"/>
      <c r="C8" s="16" t="s">
        <v>23</v>
      </c>
      <c r="D8" s="18" t="s">
        <v>19</v>
      </c>
      <c r="E8" s="26" t="s">
        <v>7</v>
      </c>
      <c r="F8" s="17" t="s">
        <v>8</v>
      </c>
      <c r="G8" s="17" t="s">
        <v>9</v>
      </c>
      <c r="H8" s="28" t="s">
        <v>27</v>
      </c>
      <c r="I8" s="25" t="s">
        <v>24</v>
      </c>
      <c r="J8" s="63"/>
      <c r="K8" s="57"/>
      <c r="L8" s="59"/>
    </row>
    <row r="9" spans="1:12" x14ac:dyDescent="0.15">
      <c r="B9" s="30" t="s">
        <v>13</v>
      </c>
      <c r="C9" s="53">
        <v>4800</v>
      </c>
      <c r="D9" s="31">
        <v>500</v>
      </c>
      <c r="E9" s="32">
        <v>232</v>
      </c>
      <c r="F9" s="33">
        <v>176</v>
      </c>
      <c r="G9" s="34">
        <v>200</v>
      </c>
      <c r="H9" s="34">
        <f>SUM(E9:G9)</f>
        <v>608</v>
      </c>
      <c r="I9" s="50">
        <f>AVERAGE(E9:G9)</f>
        <v>202.66666666666666</v>
      </c>
      <c r="J9" s="33">
        <f>RANK(H9,$H$9:$H$14,0)</f>
        <v>1</v>
      </c>
      <c r="K9" s="35">
        <f t="shared" ref="K9:K14" si="0">H9/D9</f>
        <v>1.216</v>
      </c>
      <c r="L9" s="29" t="str">
        <f>IF(K9&gt;=1,"☆","")</f>
        <v>☆</v>
      </c>
    </row>
    <row r="10" spans="1:12" x14ac:dyDescent="0.15">
      <c r="B10" s="36" t="s">
        <v>14</v>
      </c>
      <c r="C10" s="54">
        <v>3325</v>
      </c>
      <c r="D10" s="37">
        <v>500</v>
      </c>
      <c r="E10" s="38">
        <v>125</v>
      </c>
      <c r="F10" s="39">
        <v>155</v>
      </c>
      <c r="G10" s="40">
        <v>220</v>
      </c>
      <c r="H10" s="40">
        <f t="shared" ref="H10:H14" si="1">SUM(E10:G10)</f>
        <v>500</v>
      </c>
      <c r="I10" s="51">
        <f t="shared" ref="I10:I14" si="2">AVERAGE(E10:G10)</f>
        <v>166.66666666666666</v>
      </c>
      <c r="J10" s="39">
        <f t="shared" ref="J10:J14" si="3">RANK(H10,$H$9:$H$14,0)</f>
        <v>5</v>
      </c>
      <c r="K10" s="41">
        <f t="shared" si="0"/>
        <v>1</v>
      </c>
      <c r="L10" s="42" t="str">
        <f t="shared" ref="L10:L14" si="4">IF(K10&gt;=1,"☆","")</f>
        <v>☆</v>
      </c>
    </row>
    <row r="11" spans="1:12" x14ac:dyDescent="0.15">
      <c r="B11" s="43" t="s">
        <v>15</v>
      </c>
      <c r="C11" s="54">
        <v>16800</v>
      </c>
      <c r="D11" s="37">
        <v>400</v>
      </c>
      <c r="E11" s="38">
        <v>159</v>
      </c>
      <c r="F11" s="39">
        <v>185</v>
      </c>
      <c r="G11" s="40">
        <v>198</v>
      </c>
      <c r="H11" s="40">
        <f t="shared" si="1"/>
        <v>542</v>
      </c>
      <c r="I11" s="51">
        <f t="shared" si="2"/>
        <v>180.66666666666666</v>
      </c>
      <c r="J11" s="39">
        <f t="shared" si="3"/>
        <v>3</v>
      </c>
      <c r="K11" s="41">
        <f t="shared" si="0"/>
        <v>1.355</v>
      </c>
      <c r="L11" s="42" t="str">
        <f t="shared" si="4"/>
        <v>☆</v>
      </c>
    </row>
    <row r="12" spans="1:12" x14ac:dyDescent="0.15">
      <c r="B12" s="43" t="s">
        <v>16</v>
      </c>
      <c r="C12" s="54">
        <v>2665</v>
      </c>
      <c r="D12" s="37">
        <v>600</v>
      </c>
      <c r="E12" s="38">
        <v>201</v>
      </c>
      <c r="F12" s="39">
        <v>164</v>
      </c>
      <c r="G12" s="40">
        <v>146</v>
      </c>
      <c r="H12" s="40">
        <f t="shared" si="1"/>
        <v>511</v>
      </c>
      <c r="I12" s="51">
        <f t="shared" si="2"/>
        <v>170.33333333333334</v>
      </c>
      <c r="J12" s="39">
        <f t="shared" si="3"/>
        <v>4</v>
      </c>
      <c r="K12" s="41">
        <f t="shared" si="0"/>
        <v>0.85166666666666668</v>
      </c>
      <c r="L12" s="42" t="str">
        <f t="shared" si="4"/>
        <v/>
      </c>
    </row>
    <row r="13" spans="1:12" x14ac:dyDescent="0.15">
      <c r="B13" s="43" t="s">
        <v>17</v>
      </c>
      <c r="C13" s="54">
        <v>2380</v>
      </c>
      <c r="D13" s="37">
        <v>400</v>
      </c>
      <c r="E13" s="38">
        <v>141</v>
      </c>
      <c r="F13" s="39">
        <v>202</v>
      </c>
      <c r="G13" s="40">
        <v>132</v>
      </c>
      <c r="H13" s="40">
        <f t="shared" si="1"/>
        <v>475</v>
      </c>
      <c r="I13" s="51">
        <f t="shared" si="2"/>
        <v>158.33333333333334</v>
      </c>
      <c r="J13" s="39">
        <f t="shared" si="3"/>
        <v>6</v>
      </c>
      <c r="K13" s="41">
        <f t="shared" si="0"/>
        <v>1.1875</v>
      </c>
      <c r="L13" s="42" t="str">
        <f t="shared" si="4"/>
        <v>☆</v>
      </c>
    </row>
    <row r="14" spans="1:12" ht="14.25" thickBot="1" x14ac:dyDescent="0.2">
      <c r="B14" s="44" t="s">
        <v>18</v>
      </c>
      <c r="C14" s="55">
        <v>3615</v>
      </c>
      <c r="D14" s="23">
        <v>600</v>
      </c>
      <c r="E14" s="45">
        <v>199</v>
      </c>
      <c r="F14" s="46">
        <v>197</v>
      </c>
      <c r="G14" s="47">
        <v>198</v>
      </c>
      <c r="H14" s="47">
        <f t="shared" si="1"/>
        <v>594</v>
      </c>
      <c r="I14" s="52">
        <f t="shared" si="2"/>
        <v>198</v>
      </c>
      <c r="J14" s="2">
        <f t="shared" si="3"/>
        <v>2</v>
      </c>
      <c r="K14" s="48">
        <f t="shared" si="0"/>
        <v>0.99</v>
      </c>
      <c r="L14" s="49" t="str">
        <f t="shared" si="4"/>
        <v/>
      </c>
    </row>
    <row r="15" spans="1:12" ht="15" thickTop="1" thickBot="1" x14ac:dyDescent="0.2">
      <c r="B15" s="11"/>
      <c r="C15" s="12"/>
      <c r="D15" s="20" t="s">
        <v>25</v>
      </c>
      <c r="E15" s="21">
        <f>SUM(E9:E14)</f>
        <v>1057</v>
      </c>
      <c r="F15" s="22">
        <f t="shared" ref="F15:G15" si="5">SUM(F9:F14)</f>
        <v>1079</v>
      </c>
      <c r="G15" s="22">
        <f t="shared" si="5"/>
        <v>1094</v>
      </c>
      <c r="H15" s="19">
        <f>SUM(E15:G15)</f>
        <v>3230</v>
      </c>
      <c r="I15" s="13"/>
      <c r="J15" s="3"/>
      <c r="K15" s="14"/>
      <c r="L15" s="15"/>
    </row>
    <row r="16" spans="1:12" ht="14.25" thickBot="1" x14ac:dyDescent="0.2">
      <c r="D16" s="9" t="s">
        <v>22</v>
      </c>
      <c r="E16" s="2">
        <f>MAX(E9:E14)</f>
        <v>232</v>
      </c>
      <c r="F16" s="2">
        <f>MAX(F9:F14)</f>
        <v>202</v>
      </c>
      <c r="G16" s="23">
        <f>MAX(G9:G14)</f>
        <v>220</v>
      </c>
      <c r="H16" s="5"/>
      <c r="I16" s="3"/>
      <c r="J16" s="3"/>
      <c r="K16" s="3"/>
      <c r="L16" s="3"/>
    </row>
    <row r="25" spans="11:11" x14ac:dyDescent="0.15">
      <c r="K25" s="6"/>
    </row>
  </sheetData>
  <mergeCells count="5">
    <mergeCell ref="K7:K8"/>
    <mergeCell ref="L7:L8"/>
    <mergeCell ref="B7:B8"/>
    <mergeCell ref="J7:J8"/>
    <mergeCell ref="E7:G7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Lesson</cp:lastModifiedBy>
  <dcterms:created xsi:type="dcterms:W3CDTF">2008-10-20T12:25:47Z</dcterms:created>
  <dcterms:modified xsi:type="dcterms:W3CDTF">2021-01-13T10:20:00Z</dcterms:modified>
</cp:coreProperties>
</file>